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Raw Interview Data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<sst xmlns="http://schemas.openxmlformats.org/spreadsheetml/2006/main" count="106" uniqueCount="40">
  <si>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Total</t>
  </si>
  <si>
    <t>Age</t>
  </si>
  <si>
    <t>Literacy Degree</t>
  </si>
  <si>
    <t>Experience with technology</t>
  </si>
  <si>
    <t>Abstract Reasoning</t>
  </si>
  <si>
    <t>Verbal Reasoning</t>
  </si>
  <si>
    <t>Dexterity</t>
  </si>
  <si>
    <t>Fine Motor Control</t>
  </si>
  <si>
    <t>Peripheral Sensitivity</t>
  </si>
  <si>
    <t>Motor Precision</t>
  </si>
  <si>
    <t>Motor Coordination</t>
  </si>
  <si>
    <t>Attention</t>
  </si>
  <si>
    <t>Concentration</t>
  </si>
  <si>
    <t>Spatial Ability</t>
  </si>
  <si>
    <t>Motivation</t>
  </si>
  <si>
    <t>Hearing</t>
  </si>
  <si>
    <t>Curiosity</t>
  </si>
  <si>
    <t>Cause of Blindness</t>
  </si>
  <si>
    <t>Intelligence</t>
  </si>
  <si>
    <t>Memory</t>
  </si>
  <si>
    <t>Induced</t>
  </si>
  <si>
    <t>Relevant</t>
  </si>
  <si>
    <t>Irrelevant</t>
  </si>
  <si>
    <t>Spontaneous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</si>
  <si>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</si>
  <si>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</si>
  <si>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</si>
  <si>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</si>
  <si>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</si>
  <si>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</si>
  <si>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</si>
  <si>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</si>
  <si>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</si>
  <si>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</si>
  <si>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Total Mentions</t>
  </si>
  <si>
    <t>User Mentions</t>
  </si>
  <si>
    <t>Time with impairment</t>
  </si>
  <si>
    <t>Blindness age of onset</t>
  </si>
  <si>
    <t>Experience with Mobile devices</t>
  </si>
  <si>
    <t>Problem Solving 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</si>
</sst>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i/>
      <sz val="8"/>
      <color theme="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thin">
        <color theme="1"/>
      </right>
      <top/>
      <bottom style="thin">
        <color theme="1"/>
      </bottom>
    </border>
    <border>
      <left style="medium"/>
      <right style="thin">
        <color theme="1"/>
      </right>
      <top/>
      <bottom style="thin">
        <color theme="1"/>
      </bottom>
    </border>
    <border>
      <left style="medium">
        <color theme="0"/>
      </left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>
        <color theme="0"/>
      </bottom>
    </border>
    <border>
      <left style="medium"/>
      <right style="medium"/>
      <top/>
      <bottom style="thin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>
        <color theme="1"/>
      </right>
      <top/>
      <bottom>
        <color indexed="63"/>
      </bottom>
    </border>
    <border>
      <left style="medium"/>
      <right style="thin">
        <color theme="1"/>
      </right>
      <top/>
      <bottom/>
    </border>
    <border>
      <left style="medium"/>
      <right style="thin">
        <color theme="1"/>
      </right>
      <top style="medium"/>
      <bottom style="medium"/>
    </border>
    <border>
      <left/>
      <right style="thin">
        <color theme="1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3" fillId="34" borderId="13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/>
    </xf>
    <xf numFmtId="0" fontId="42" fillId="34" borderId="20" xfId="0" applyFont="1" applyFill="1" applyBorder="1" applyAlignment="1">
      <alignment/>
    </xf>
    <xf numFmtId="0" fontId="44" fillId="35" borderId="21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/>
    </xf>
    <xf numFmtId="0" fontId="42" fillId="35" borderId="22" xfId="0" applyFont="1" applyFill="1" applyBorder="1" applyAlignment="1">
      <alignment/>
    </xf>
    <xf numFmtId="0" fontId="42" fillId="35" borderId="23" xfId="0" applyFont="1" applyFill="1" applyBorder="1" applyAlignment="1">
      <alignment/>
    </xf>
    <xf numFmtId="0" fontId="43" fillId="0" borderId="24" xfId="0" applyFont="1" applyBorder="1" applyAlignment="1">
      <alignment/>
    </xf>
    <xf numFmtId="0" fontId="42" fillId="0" borderId="24" xfId="0" applyFont="1" applyBorder="1" applyAlignment="1">
      <alignment/>
    </xf>
    <xf numFmtId="0" fontId="42" fillId="34" borderId="25" xfId="0" applyFont="1" applyFill="1" applyBorder="1" applyAlignment="1">
      <alignment/>
    </xf>
    <xf numFmtId="0" fontId="42" fillId="34" borderId="21" xfId="0" applyFont="1" applyFill="1" applyBorder="1" applyAlignment="1">
      <alignment/>
    </xf>
    <xf numFmtId="0" fontId="45" fillId="34" borderId="26" xfId="0" applyFont="1" applyFill="1" applyBorder="1" applyAlignment="1">
      <alignment/>
    </xf>
    <xf numFmtId="0" fontId="42" fillId="34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44" fillId="35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/>
    </xf>
    <xf numFmtId="0" fontId="43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31">
      <selection activeCell="Z10" sqref="Z10"/>
    </sheetView>
  </sheetViews>
  <sheetFormatPr defaultColWidth="9.140625" defaultRowHeight="15"/>
  <cols>
    <col min="1" max="1" width="17.7109375" style="0" bestFit="1" customWidth="1"/>
    <col min="2" max="2" width="9.00390625" style="0" bestFit="1" customWidth="1"/>
    <col min="3" max="8" width="6.7109375" style="0" customWidth="1"/>
    <col min="9" max="9" width="6.421875" style="0" bestFit="1" customWidth="1"/>
    <col min="10" max="10" width="7.140625" style="0" bestFit="1" customWidth="1"/>
    <col min="11" max="26" width="6.7109375" style="0" customWidth="1"/>
  </cols>
  <sheetData>
    <row r="1" spans="1:26" ht="9.75" customHeight="1">
      <c r="A1" s="12"/>
      <c r="B1" s="13"/>
      <c r="C1" s="10" t="s">
        <v>24</v>
      </c>
      <c r="D1" s="11"/>
      <c r="E1" s="10" t="s">
        <v>25</v>
      </c>
      <c r="F1" s="11"/>
      <c r="G1" s="10" t="s">
        <v>26</v>
      </c>
      <c r="H1" s="11"/>
      <c r="I1" s="10" t="s">
        <v>27</v>
      </c>
      <c r="J1" s="11"/>
      <c r="K1" s="10" t="s">
        <v>28</v>
      </c>
      <c r="L1" s="11"/>
      <c r="M1" s="10" t="s">
        <v>29</v>
      </c>
      <c r="N1" s="11"/>
      <c r="O1" s="10" t="s">
        <v>30</v>
      </c>
      <c r="P1" s="11"/>
      <c r="Q1" s="10" t="s">
        <v>31</v>
      </c>
      <c r="R1" s="11"/>
      <c r="S1" s="10" t="s">
        <v>32</v>
      </c>
      <c r="T1" s="11"/>
      <c r="U1" s="10" t="s">
        <v>33</v>
      </c>
      <c r="V1" s="11"/>
      <c r="W1" s="10" t="s">
        <v>34</v>
      </c>
      <c r="X1" s="11"/>
      <c r="Y1" s="10" t="s">
        <v>35</v>
      </c>
      <c r="Z1" s="14"/>
    </row>
    <row r="2" spans="1:26" ht="9.75" customHeight="1" thickBot="1">
      <c r="A2" s="1"/>
      <c r="B2" s="2"/>
      <c r="C2" s="3" t="s">
        <v>21</v>
      </c>
      <c r="D2" s="4" t="s">
        <v>22</v>
      </c>
      <c r="E2" s="3" t="s">
        <v>21</v>
      </c>
      <c r="F2" s="4" t="s">
        <v>22</v>
      </c>
      <c r="G2" s="3" t="s">
        <v>21</v>
      </c>
      <c r="H2" s="4" t="s">
        <v>22</v>
      </c>
      <c r="I2" s="3" t="s">
        <v>21</v>
      </c>
      <c r="J2" s="4" t="s">
        <v>22</v>
      </c>
      <c r="K2" s="3" t="s">
        <v>21</v>
      </c>
      <c r="L2" s="4" t="s">
        <v>22</v>
      </c>
      <c r="M2" s="3" t="s">
        <v>21</v>
      </c>
      <c r="N2" s="4" t="s">
        <v>22</v>
      </c>
      <c r="O2" s="3" t="s">
        <v>21</v>
      </c>
      <c r="P2" s="4" t="s">
        <v>22</v>
      </c>
      <c r="Q2" s="3" t="s">
        <v>21</v>
      </c>
      <c r="R2" s="4" t="s">
        <v>22</v>
      </c>
      <c r="S2" s="3" t="s">
        <v>21</v>
      </c>
      <c r="T2" s="4" t="s">
        <v>22</v>
      </c>
      <c r="U2" s="3" t="s">
        <v>21</v>
      </c>
      <c r="V2" s="4" t="s">
        <v>22</v>
      </c>
      <c r="W2" s="3" t="s">
        <v>21</v>
      </c>
      <c r="X2" s="4" t="s">
        <v>22</v>
      </c>
      <c r="Y2" s="3" t="s">
        <v>21</v>
      </c>
      <c r="Z2" s="15" t="s">
        <v>22</v>
      </c>
    </row>
    <row r="3" spans="1:26" ht="9.75" customHeight="1">
      <c r="A3" s="28" t="s">
        <v>1</v>
      </c>
      <c r="B3" s="6" t="s">
        <v>23</v>
      </c>
      <c r="C3" s="7"/>
      <c r="D3" s="7"/>
      <c r="E3" s="7"/>
      <c r="F3" s="7"/>
      <c r="G3" s="7">
        <v>3</v>
      </c>
      <c r="H3" s="7"/>
      <c r="I3" s="7"/>
      <c r="J3" s="7"/>
      <c r="K3" s="7">
        <v>4</v>
      </c>
      <c r="L3" s="7"/>
      <c r="M3" s="7">
        <v>1</v>
      </c>
      <c r="N3" s="7"/>
      <c r="O3" s="7"/>
      <c r="P3" s="7"/>
      <c r="Q3" s="7">
        <v>4</v>
      </c>
      <c r="R3" s="7"/>
      <c r="S3" s="7"/>
      <c r="T3" s="7"/>
      <c r="U3" s="7">
        <v>1</v>
      </c>
      <c r="V3" s="7"/>
      <c r="W3" s="7">
        <f>SUM(C3,E3,G3,I3,K3,M3,O3,Q3,S3,U3)</f>
        <v>13</v>
      </c>
      <c r="X3" s="7">
        <f>SUM(D3,F3,H3,J3,L3,N3,P3,R3,T3,V3)</f>
        <v>0</v>
      </c>
      <c r="Y3" s="8">
        <f>COUNT(C3,E3,G3,I3,K3,M3,O3,Q3,S3,U3)</f>
        <v>5</v>
      </c>
      <c r="Z3" s="16">
        <f>COUNT(D3,F3,H3,J3,L3,N3,P3,R3,T3,V3)</f>
        <v>0</v>
      </c>
    </row>
    <row r="4" spans="1:26" ht="9.75" customHeight="1" thickBot="1">
      <c r="A4" s="18"/>
      <c r="B4" s="9" t="s">
        <v>20</v>
      </c>
      <c r="C4" s="5">
        <v>1</v>
      </c>
      <c r="D4" s="5"/>
      <c r="E4" s="5"/>
      <c r="F4" s="5"/>
      <c r="G4" s="5"/>
      <c r="H4" s="5"/>
      <c r="I4" s="5">
        <v>1</v>
      </c>
      <c r="J4" s="5"/>
      <c r="K4" s="5"/>
      <c r="L4" s="5"/>
      <c r="M4" s="5"/>
      <c r="N4" s="5"/>
      <c r="O4" s="5">
        <v>1</v>
      </c>
      <c r="P4" s="5"/>
      <c r="Q4" s="5"/>
      <c r="R4" s="5"/>
      <c r="S4" s="5">
        <v>1</v>
      </c>
      <c r="T4" s="5"/>
      <c r="U4" s="5"/>
      <c r="V4" s="5"/>
      <c r="W4" s="5">
        <f aca="true" t="shared" si="0" ref="W4:W18">SUM(C4,E4,G4,I4,K4,M4,O4,Q4,S4,U4)</f>
        <v>4</v>
      </c>
      <c r="X4" s="5">
        <f aca="true" t="shared" si="1" ref="X4:X18">SUM(D4,F4,H4,J4,L4,N4,P4,R4,T4,V4)</f>
        <v>0</v>
      </c>
      <c r="Y4" s="8">
        <f>COUNT(C4,E4,G4,I4,K4,M4,O4,Q4,S4,U4)</f>
        <v>4</v>
      </c>
      <c r="Z4" s="16">
        <f>COUNT(D4,F4,H4,J4,L4,N4,P4,R4,T4,V4)</f>
        <v>0</v>
      </c>
    </row>
    <row r="5" spans="1:26" ht="9.75" customHeight="1">
      <c r="A5" s="28" t="s">
        <v>36</v>
      </c>
      <c r="B5" s="6" t="s">
        <v>23</v>
      </c>
      <c r="C5" s="7"/>
      <c r="D5" s="7"/>
      <c r="E5" s="7"/>
      <c r="F5" s="7"/>
      <c r="G5" s="7"/>
      <c r="H5" s="7"/>
      <c r="I5" s="7"/>
      <c r="J5" s="7"/>
      <c r="K5" s="7">
        <v>2</v>
      </c>
      <c r="L5" s="7"/>
      <c r="M5" s="7">
        <v>1</v>
      </c>
      <c r="N5" s="7"/>
      <c r="O5" s="7">
        <v>2</v>
      </c>
      <c r="P5" s="7"/>
      <c r="Q5" s="7"/>
      <c r="R5" s="7"/>
      <c r="S5" s="7"/>
      <c r="T5" s="7"/>
      <c r="U5" s="7"/>
      <c r="V5" s="7"/>
      <c r="W5" s="7">
        <f t="shared" si="0"/>
        <v>5</v>
      </c>
      <c r="X5" s="7">
        <f t="shared" si="1"/>
        <v>0</v>
      </c>
      <c r="Y5" s="8">
        <f>COUNT(C5,E5,G5,I5,K5,M5,O5,Q5,S5,U5)</f>
        <v>3</v>
      </c>
      <c r="Z5" s="16">
        <f>COUNT(D5,F5,H5,J5,L5,N5,P5,R5,T5,V5)</f>
        <v>0</v>
      </c>
    </row>
    <row r="6" spans="1:26" ht="9.75" customHeight="1" thickBot="1">
      <c r="A6" s="18"/>
      <c r="B6" s="9" t="s">
        <v>20</v>
      </c>
      <c r="C6" s="5">
        <v>1</v>
      </c>
      <c r="D6" s="5"/>
      <c r="E6" s="5"/>
      <c r="F6" s="5"/>
      <c r="G6" s="5">
        <v>2</v>
      </c>
      <c r="H6" s="5"/>
      <c r="I6" s="5">
        <v>1</v>
      </c>
      <c r="J6" s="5"/>
      <c r="K6" s="5"/>
      <c r="L6" s="5"/>
      <c r="M6" s="5"/>
      <c r="N6" s="5"/>
      <c r="O6" s="5">
        <v>1</v>
      </c>
      <c r="P6" s="5"/>
      <c r="Q6" s="5"/>
      <c r="R6" s="5">
        <v>1</v>
      </c>
      <c r="S6" s="5">
        <v>1</v>
      </c>
      <c r="T6" s="5"/>
      <c r="U6" s="5"/>
      <c r="V6" s="5"/>
      <c r="W6" s="5">
        <f t="shared" si="0"/>
        <v>6</v>
      </c>
      <c r="X6" s="5">
        <f t="shared" si="1"/>
        <v>1</v>
      </c>
      <c r="Y6" s="8">
        <f>COUNT(C6,E6,G6,I6,K6,M6,O6,Q6,S6,U6)</f>
        <v>5</v>
      </c>
      <c r="Z6" s="16">
        <f>COUNT(D6,F6,H6,J6,L6,N6,P6,R6,T6,V6)</f>
        <v>1</v>
      </c>
    </row>
    <row r="7" spans="1:26" ht="9.75" customHeight="1">
      <c r="A7" s="28" t="s">
        <v>37</v>
      </c>
      <c r="B7" s="6" t="s">
        <v>23</v>
      </c>
      <c r="C7" s="7">
        <v>3</v>
      </c>
      <c r="D7" s="7"/>
      <c r="E7" s="7">
        <v>1</v>
      </c>
      <c r="F7" s="7"/>
      <c r="G7" s="7">
        <v>2</v>
      </c>
      <c r="H7" s="7"/>
      <c r="I7" s="7"/>
      <c r="J7" s="7"/>
      <c r="K7" s="7">
        <v>2</v>
      </c>
      <c r="L7" s="7"/>
      <c r="M7" s="7">
        <v>2</v>
      </c>
      <c r="N7" s="7"/>
      <c r="O7" s="7">
        <v>4</v>
      </c>
      <c r="P7" s="7"/>
      <c r="Q7" s="7"/>
      <c r="R7" s="7"/>
      <c r="S7" s="7">
        <v>1</v>
      </c>
      <c r="T7" s="7"/>
      <c r="U7" s="7">
        <v>2</v>
      </c>
      <c r="V7" s="7"/>
      <c r="W7" s="7">
        <f t="shared" si="0"/>
        <v>17</v>
      </c>
      <c r="X7" s="7">
        <f t="shared" si="1"/>
        <v>0</v>
      </c>
      <c r="Y7" s="8">
        <f>COUNT(C7,E7,G7,I7,K7,M7,O7,Q7,S7,U7)</f>
        <v>8</v>
      </c>
      <c r="Z7" s="16">
        <f>COUNT(D7,F7,H7,J7,L7,N7,P7,R7,T7,V7)</f>
        <v>0</v>
      </c>
    </row>
    <row r="8" spans="1:26" ht="9.75" customHeight="1" thickBot="1">
      <c r="A8" s="18"/>
      <c r="B8" s="9" t="s">
        <v>20</v>
      </c>
      <c r="C8" s="5"/>
      <c r="D8" s="5"/>
      <c r="E8" s="5"/>
      <c r="F8" s="5"/>
      <c r="G8" s="5"/>
      <c r="H8" s="5"/>
      <c r="I8" s="5">
        <v>1</v>
      </c>
      <c r="J8" s="5"/>
      <c r="K8" s="5">
        <v>1</v>
      </c>
      <c r="L8" s="5"/>
      <c r="M8" s="5"/>
      <c r="N8" s="5"/>
      <c r="O8" s="5"/>
      <c r="P8" s="5"/>
      <c r="Q8" s="5">
        <v>1</v>
      </c>
      <c r="R8" s="5"/>
      <c r="S8" s="5"/>
      <c r="T8" s="5">
        <v>1</v>
      </c>
      <c r="U8" s="5"/>
      <c r="V8" s="5"/>
      <c r="W8" s="5">
        <f t="shared" si="0"/>
        <v>3</v>
      </c>
      <c r="X8" s="5">
        <f t="shared" si="1"/>
        <v>1</v>
      </c>
      <c r="Y8" s="8">
        <f>COUNT(C8,E8,G8,I8,K8,M8,O8,Q8,S8,U8)</f>
        <v>3</v>
      </c>
      <c r="Z8" s="16">
        <f>COUNT(D8,F8,H8,J8,L8,N8,P8,R8,T8,V8)</f>
        <v>1</v>
      </c>
    </row>
    <row r="9" spans="1:26" ht="9.75" customHeight="1">
      <c r="A9" s="28" t="s">
        <v>2</v>
      </c>
      <c r="B9" s="6" t="s">
        <v>23</v>
      </c>
      <c r="C9" s="7">
        <v>2</v>
      </c>
      <c r="D9" s="7"/>
      <c r="E9" s="7"/>
      <c r="F9" s="7"/>
      <c r="G9" s="7">
        <v>3</v>
      </c>
      <c r="H9" s="7"/>
      <c r="I9" s="7"/>
      <c r="J9" s="7"/>
      <c r="K9" s="7">
        <v>1</v>
      </c>
      <c r="L9" s="7">
        <v>1</v>
      </c>
      <c r="M9" s="7"/>
      <c r="N9" s="7"/>
      <c r="O9" s="7"/>
      <c r="P9" s="7"/>
      <c r="Q9" s="7">
        <v>3</v>
      </c>
      <c r="R9" s="7">
        <v>1</v>
      </c>
      <c r="S9" s="7">
        <v>1</v>
      </c>
      <c r="T9" s="7"/>
      <c r="U9" s="7"/>
      <c r="V9" s="7"/>
      <c r="W9" s="7">
        <f t="shared" si="0"/>
        <v>10</v>
      </c>
      <c r="X9" s="7">
        <f t="shared" si="1"/>
        <v>2</v>
      </c>
      <c r="Y9" s="8">
        <f>COUNT(C9,E9,G9,I9,K9,M9,O9,Q9,S9,U9)</f>
        <v>5</v>
      </c>
      <c r="Z9" s="16">
        <f>COUNT(D9,F9,H9,J9,L9,N9,P9,R9,T9,V9)</f>
        <v>2</v>
      </c>
    </row>
    <row r="10" spans="1:26" ht="9.75" customHeight="1" thickBot="1">
      <c r="A10" s="18"/>
      <c r="B10" s="9" t="s">
        <v>20</v>
      </c>
      <c r="C10" s="5"/>
      <c r="D10" s="5">
        <v>1</v>
      </c>
      <c r="E10" s="5"/>
      <c r="F10" s="5"/>
      <c r="G10" s="5"/>
      <c r="H10" s="5"/>
      <c r="I10" s="5">
        <v>1</v>
      </c>
      <c r="J10" s="5"/>
      <c r="K10" s="5"/>
      <c r="L10" s="5">
        <v>1</v>
      </c>
      <c r="M10" s="5"/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>
        <f t="shared" si="0"/>
        <v>2</v>
      </c>
      <c r="X10" s="5">
        <f t="shared" si="1"/>
        <v>3</v>
      </c>
      <c r="Y10" s="8">
        <f>COUNT(C10,E10,G10,I10,K10,M10,O10,Q10,S10,U10)</f>
        <v>2</v>
      </c>
      <c r="Z10" s="16">
        <f>COUNT(D10,F10,H10,J10,L10,N10,P10,R10,T10,V10)</f>
        <v>3</v>
      </c>
    </row>
    <row r="11" spans="1:26" ht="9.75" customHeight="1">
      <c r="A11" s="28" t="s">
        <v>3</v>
      </c>
      <c r="B11" s="6" t="s">
        <v>23</v>
      </c>
      <c r="C11" s="7">
        <v>1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>
        <v>2</v>
      </c>
      <c r="P11" s="7"/>
      <c r="Q11" s="7">
        <v>1</v>
      </c>
      <c r="R11" s="7"/>
      <c r="S11" s="7">
        <v>1</v>
      </c>
      <c r="T11" s="7"/>
      <c r="U11" s="7"/>
      <c r="V11" s="7"/>
      <c r="W11" s="7">
        <f t="shared" si="0"/>
        <v>6</v>
      </c>
      <c r="X11" s="7">
        <f t="shared" si="1"/>
        <v>0</v>
      </c>
      <c r="Y11" s="8">
        <f>COUNT(C11,E11,G11,I11,K11,M11,O11,Q11,S11,U11)</f>
        <v>5</v>
      </c>
      <c r="Z11" s="16">
        <f>COUNT(D11,F11,H11,J11,L11,N11,P11,R11,T11,V11)</f>
        <v>0</v>
      </c>
    </row>
    <row r="12" spans="1:26" ht="10.5" customHeight="1" thickBot="1">
      <c r="A12" s="18"/>
      <c r="B12" s="9" t="s">
        <v>20</v>
      </c>
      <c r="C12" s="5">
        <v>1</v>
      </c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>
        <v>1</v>
      </c>
      <c r="O12" s="5"/>
      <c r="P12" s="5"/>
      <c r="Q12" s="5"/>
      <c r="R12" s="5"/>
      <c r="S12" s="5">
        <v>1</v>
      </c>
      <c r="T12" s="5"/>
      <c r="U12" s="5"/>
      <c r="V12" s="5"/>
      <c r="W12" s="5">
        <f t="shared" si="0"/>
        <v>3</v>
      </c>
      <c r="X12" s="5">
        <f t="shared" si="1"/>
        <v>1</v>
      </c>
      <c r="Y12" s="8">
        <f>COUNT(C12,E12,G12,I12,K12,M12,O12,Q12,S12,U12)</f>
        <v>3</v>
      </c>
      <c r="Z12" s="16">
        <f>COUNT(D12,F12,H12,J12,L12,N12,P12,R12,T12,V12)</f>
        <v>1</v>
      </c>
    </row>
    <row r="13" spans="1:26" ht="9.75" customHeight="1">
      <c r="A13" s="28" t="s">
        <v>38</v>
      </c>
      <c r="B13" s="6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2</v>
      </c>
      <c r="P13" s="7"/>
      <c r="Q13" s="7">
        <v>2</v>
      </c>
      <c r="R13" s="7"/>
      <c r="S13" s="7"/>
      <c r="T13" s="7"/>
      <c r="U13" s="7"/>
      <c r="V13" s="7"/>
      <c r="W13" s="7">
        <f t="shared" si="0"/>
        <v>4</v>
      </c>
      <c r="X13" s="7">
        <f t="shared" si="1"/>
        <v>0</v>
      </c>
      <c r="Y13" s="8">
        <f>COUNT(C13,E13,G13,I13,K13,M13,O13,Q13,S13,U13)</f>
        <v>2</v>
      </c>
      <c r="Z13" s="16">
        <f>COUNT(D13,F13,H13,J13,L13,N13,P13,R13,T13,V13)</f>
        <v>0</v>
      </c>
    </row>
    <row r="14" spans="1:26" ht="12" customHeight="1" thickBot="1">
      <c r="A14" s="18"/>
      <c r="B14" s="9" t="s">
        <v>20</v>
      </c>
      <c r="C14" s="5">
        <v>1</v>
      </c>
      <c r="D14" s="5"/>
      <c r="E14" s="5"/>
      <c r="F14" s="5"/>
      <c r="G14" s="5"/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5"/>
      <c r="S14" s="5">
        <v>1</v>
      </c>
      <c r="T14" s="5"/>
      <c r="U14" s="5"/>
      <c r="V14" s="5"/>
      <c r="W14" s="5">
        <f t="shared" si="0"/>
        <v>3</v>
      </c>
      <c r="X14" s="5">
        <f t="shared" si="1"/>
        <v>0</v>
      </c>
      <c r="Y14" s="8">
        <f>COUNT(C14,E14,G14,I14,K14,M14,O14,Q14,S14,U14)</f>
        <v>3</v>
      </c>
      <c r="Z14" s="16">
        <f>COUNT(D14,F14,H14,J14,L14,N14,P14,R14,T14,V14)</f>
        <v>0</v>
      </c>
    </row>
    <row r="15" spans="1:26" ht="9.75" customHeight="1">
      <c r="A15" s="28" t="s">
        <v>19</v>
      </c>
      <c r="B15" s="6" t="s">
        <v>23</v>
      </c>
      <c r="C15" s="7">
        <v>2</v>
      </c>
      <c r="D15" s="7"/>
      <c r="E15" s="7">
        <v>4</v>
      </c>
      <c r="F15" s="7"/>
      <c r="G15" s="7">
        <v>1</v>
      </c>
      <c r="H15" s="7"/>
      <c r="I15" s="7">
        <v>2</v>
      </c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7">
        <v>1</v>
      </c>
      <c r="V15" s="7"/>
      <c r="W15" s="7">
        <f t="shared" si="0"/>
        <v>11</v>
      </c>
      <c r="X15" s="7">
        <f t="shared" si="1"/>
        <v>0</v>
      </c>
      <c r="Y15" s="8">
        <f>COUNT(C15,E15,G15,I15,K15,M15,O15,Q15,S15,U15)</f>
        <v>6</v>
      </c>
      <c r="Z15" s="16">
        <f>COUNT(D15,F15,H15,J15,L15,N15,P15,R15,T15,V15)</f>
        <v>0</v>
      </c>
    </row>
    <row r="16" spans="1:26" ht="9.75" customHeight="1" thickBot="1">
      <c r="A16" s="18"/>
      <c r="B16" s="9" t="s">
        <v>20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>
        <v>1</v>
      </c>
      <c r="N16" s="5"/>
      <c r="O16" s="5">
        <v>1</v>
      </c>
      <c r="P16" s="5"/>
      <c r="Q16" s="5">
        <v>1</v>
      </c>
      <c r="R16" s="5"/>
      <c r="S16" s="5"/>
      <c r="T16" s="5"/>
      <c r="U16" s="5"/>
      <c r="V16" s="5"/>
      <c r="W16" s="5">
        <f t="shared" si="0"/>
        <v>4</v>
      </c>
      <c r="X16" s="5">
        <f t="shared" si="1"/>
        <v>0</v>
      </c>
      <c r="Y16" s="8">
        <f>COUNT(C16,E16,G16,I16,K16,M16,O16,Q16,S16,U16)</f>
        <v>4</v>
      </c>
      <c r="Z16" s="16">
        <f>COUNT(D16,F16,H16,J16,L16,N16,P16,R16,T16,V16)</f>
        <v>0</v>
      </c>
    </row>
    <row r="17" spans="1:26" ht="9.75" customHeight="1">
      <c r="A17" s="28" t="s">
        <v>39</v>
      </c>
      <c r="B17" s="6" t="s">
        <v>23</v>
      </c>
      <c r="C17" s="7">
        <v>2</v>
      </c>
      <c r="D17" s="7"/>
      <c r="E17" s="7"/>
      <c r="F17" s="7"/>
      <c r="G17" s="7"/>
      <c r="H17" s="7"/>
      <c r="I17" s="7"/>
      <c r="J17" s="7"/>
      <c r="K17" s="7">
        <v>2</v>
      </c>
      <c r="L17" s="7"/>
      <c r="M17" s="7"/>
      <c r="N17" s="7"/>
      <c r="O17" s="7"/>
      <c r="P17" s="7"/>
      <c r="Q17" s="7"/>
      <c r="R17" s="7"/>
      <c r="S17" s="7"/>
      <c r="T17" s="7"/>
      <c r="U17" s="7">
        <v>1</v>
      </c>
      <c r="V17" s="7"/>
      <c r="W17" s="7">
        <f t="shared" si="0"/>
        <v>5</v>
      </c>
      <c r="X17" s="7">
        <f t="shared" si="1"/>
        <v>0</v>
      </c>
      <c r="Y17" s="8">
        <f aca="true" t="shared" si="2" ref="Y17:Z20">COUNT(C17,E17,G17,I17,K17,M17,O17,Q17,S17,U17)</f>
        <v>3</v>
      </c>
      <c r="Z17" s="16">
        <f t="shared" si="2"/>
        <v>0</v>
      </c>
    </row>
    <row r="18" spans="1:26" ht="9.75" customHeight="1" thickBot="1">
      <c r="A18" s="18"/>
      <c r="B18" s="9" t="s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 t="shared" si="0"/>
        <v>0</v>
      </c>
      <c r="X18" s="5">
        <f t="shared" si="1"/>
        <v>0</v>
      </c>
      <c r="Y18" s="8">
        <f t="shared" si="2"/>
        <v>0</v>
      </c>
      <c r="Z18" s="16">
        <f t="shared" si="2"/>
        <v>0</v>
      </c>
    </row>
    <row r="19" spans="1:26" ht="9.75" customHeight="1">
      <c r="A19" s="28" t="s">
        <v>4</v>
      </c>
      <c r="B19" s="6" t="s">
        <v>23</v>
      </c>
      <c r="C19" s="7"/>
      <c r="D19" s="7"/>
      <c r="E19" s="7">
        <v>2</v>
      </c>
      <c r="F19" s="7"/>
      <c r="G19" s="7">
        <v>1</v>
      </c>
      <c r="H19" s="7"/>
      <c r="I19" s="7"/>
      <c r="J19" s="7"/>
      <c r="K19" s="7">
        <v>2</v>
      </c>
      <c r="L19" s="7"/>
      <c r="M19" s="7"/>
      <c r="N19" s="7"/>
      <c r="O19" s="7"/>
      <c r="P19" s="7"/>
      <c r="Q19" s="7"/>
      <c r="R19" s="7"/>
      <c r="S19" s="7"/>
      <c r="T19" s="7"/>
      <c r="U19" s="7">
        <v>2</v>
      </c>
      <c r="V19" s="7"/>
      <c r="W19" s="7">
        <f aca="true" t="shared" si="3" ref="W19:W34">SUM(C19,E19,G19,I19,K19,M19,O19,Q19,S19,U19)</f>
        <v>7</v>
      </c>
      <c r="X19" s="7">
        <f aca="true" t="shared" si="4" ref="X19:X34">SUM(D19,F19,H19,J19,L19,N19,P19,R19,T19,V19)</f>
        <v>0</v>
      </c>
      <c r="Y19" s="8">
        <f t="shared" si="2"/>
        <v>4</v>
      </c>
      <c r="Z19" s="16">
        <f t="shared" si="2"/>
        <v>0</v>
      </c>
    </row>
    <row r="20" spans="1:26" ht="9.75" customHeight="1" thickBot="1">
      <c r="A20" s="18"/>
      <c r="B20" s="9" t="s">
        <v>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3"/>
        <v>0</v>
      </c>
      <c r="X20" s="5">
        <f t="shared" si="4"/>
        <v>0</v>
      </c>
      <c r="Y20" s="8">
        <f t="shared" si="2"/>
        <v>0</v>
      </c>
      <c r="Z20" s="16">
        <f t="shared" si="2"/>
        <v>0</v>
      </c>
    </row>
    <row r="21" spans="1:26" ht="9.75" customHeight="1">
      <c r="A21" s="28" t="s">
        <v>5</v>
      </c>
      <c r="B21" s="6" t="s">
        <v>23</v>
      </c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2</v>
      </c>
      <c r="V21" s="7"/>
      <c r="W21" s="7">
        <f t="shared" si="3"/>
        <v>3</v>
      </c>
      <c r="X21" s="7">
        <f t="shared" si="4"/>
        <v>0</v>
      </c>
      <c r="Y21" s="8">
        <f aca="true" t="shared" si="5" ref="Y21:Z24">COUNT(C21,E21,G21,I21,K21,M21,O21,Q21,S21,U21)</f>
        <v>2</v>
      </c>
      <c r="Z21" s="16">
        <f t="shared" si="5"/>
        <v>0</v>
      </c>
    </row>
    <row r="22" spans="1:26" ht="9.75" customHeight="1" thickBot="1">
      <c r="A22" s="18"/>
      <c r="B22" s="9" t="s">
        <v>20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3"/>
        <v>0</v>
      </c>
      <c r="X22" s="5">
        <f t="shared" si="4"/>
        <v>0</v>
      </c>
      <c r="Y22" s="8">
        <f t="shared" si="5"/>
        <v>0</v>
      </c>
      <c r="Z22" s="16">
        <f t="shared" si="5"/>
        <v>0</v>
      </c>
    </row>
    <row r="23" spans="1:26" ht="9.75" customHeight="1">
      <c r="A23" s="28" t="s">
        <v>7</v>
      </c>
      <c r="B23" s="6" t="s">
        <v>23</v>
      </c>
      <c r="C23" s="7"/>
      <c r="D23" s="7"/>
      <c r="E23" s="7">
        <v>3</v>
      </c>
      <c r="F23" s="7"/>
      <c r="G23" s="7">
        <v>1</v>
      </c>
      <c r="H23" s="7"/>
      <c r="I23" s="7"/>
      <c r="J23" s="7"/>
      <c r="K23" s="7"/>
      <c r="L23" s="7"/>
      <c r="M23" s="7">
        <v>3</v>
      </c>
      <c r="N23" s="7"/>
      <c r="O23" s="7"/>
      <c r="P23" s="7"/>
      <c r="Q23" s="7"/>
      <c r="R23" s="7"/>
      <c r="S23" s="7"/>
      <c r="T23" s="7"/>
      <c r="U23" s="7">
        <v>1</v>
      </c>
      <c r="V23" s="7"/>
      <c r="W23" s="7">
        <f t="shared" si="3"/>
        <v>8</v>
      </c>
      <c r="X23" s="7">
        <f t="shared" si="4"/>
        <v>0</v>
      </c>
      <c r="Y23" s="8">
        <f t="shared" si="5"/>
        <v>4</v>
      </c>
      <c r="Z23" s="16">
        <f t="shared" si="5"/>
        <v>0</v>
      </c>
    </row>
    <row r="24" spans="1:26" ht="9.75" customHeight="1" thickBot="1">
      <c r="A24" s="18"/>
      <c r="B24" s="9" t="s">
        <v>20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f t="shared" si="3"/>
        <v>1</v>
      </c>
      <c r="X24" s="5">
        <f t="shared" si="4"/>
        <v>0</v>
      </c>
      <c r="Y24" s="8">
        <f t="shared" si="5"/>
        <v>1</v>
      </c>
      <c r="Z24" s="16">
        <f t="shared" si="5"/>
        <v>0</v>
      </c>
    </row>
    <row r="25" spans="1:26" ht="9.75" customHeight="1">
      <c r="A25" s="28" t="s">
        <v>6</v>
      </c>
      <c r="B25" s="6" t="s">
        <v>23</v>
      </c>
      <c r="C25" s="7">
        <v>1</v>
      </c>
      <c r="D25" s="7"/>
      <c r="E25" s="7">
        <v>4</v>
      </c>
      <c r="F25" s="7"/>
      <c r="G25" s="7">
        <v>1</v>
      </c>
      <c r="H25" s="7"/>
      <c r="I25" s="7"/>
      <c r="J25" s="7"/>
      <c r="K25" s="7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f t="shared" si="3"/>
        <v>7</v>
      </c>
      <c r="X25" s="7">
        <f t="shared" si="4"/>
        <v>0</v>
      </c>
      <c r="Y25" s="8">
        <f>COUNT(C25,E25,G25,I25,K25,M25,O25,Q25,S25,U25)</f>
        <v>4</v>
      </c>
      <c r="Z25" s="16">
        <f>COUNT(D25,F25,H25,J25,L25,N25,P25,R25,T25,V25)</f>
        <v>0</v>
      </c>
    </row>
    <row r="26" spans="1:26" ht="9.75" customHeight="1" thickBot="1">
      <c r="A26" s="18"/>
      <c r="B26" s="9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1</v>
      </c>
      <c r="T26" s="5"/>
      <c r="U26" s="5"/>
      <c r="V26" s="5"/>
      <c r="W26" s="5">
        <f t="shared" si="3"/>
        <v>1</v>
      </c>
      <c r="X26" s="5">
        <f t="shared" si="4"/>
        <v>0</v>
      </c>
      <c r="Y26" s="8">
        <f>COUNT(C26,E26,G26,I26,K26,M26,O26,Q26,S26,U26)</f>
        <v>1</v>
      </c>
      <c r="Z26" s="16">
        <f>COUNT(D26,F26,H26,J26,L26,N26,P26,R26,T26,V26)</f>
        <v>0</v>
      </c>
    </row>
    <row r="27" spans="1:26" ht="9.75" customHeight="1">
      <c r="A27" s="28" t="s">
        <v>8</v>
      </c>
      <c r="B27" s="6" t="s">
        <v>23</v>
      </c>
      <c r="C27" s="7">
        <v>2</v>
      </c>
      <c r="D27" s="7"/>
      <c r="E27" s="7"/>
      <c r="F27" s="7"/>
      <c r="G27" s="7">
        <v>1</v>
      </c>
      <c r="H27" s="7"/>
      <c r="I27" s="7">
        <v>4</v>
      </c>
      <c r="J27" s="7"/>
      <c r="K27" s="7">
        <v>1</v>
      </c>
      <c r="L27" s="7"/>
      <c r="M27" s="7">
        <v>3</v>
      </c>
      <c r="N27" s="7"/>
      <c r="O27" s="7">
        <v>3</v>
      </c>
      <c r="P27" s="7"/>
      <c r="Q27" s="7">
        <v>1</v>
      </c>
      <c r="R27" s="7"/>
      <c r="S27" s="7">
        <v>1</v>
      </c>
      <c r="T27" s="7"/>
      <c r="U27" s="7">
        <v>3</v>
      </c>
      <c r="V27" s="7"/>
      <c r="W27" s="7">
        <f t="shared" si="3"/>
        <v>19</v>
      </c>
      <c r="X27" s="7">
        <f t="shared" si="4"/>
        <v>0</v>
      </c>
      <c r="Y27" s="8">
        <f>COUNT(C27,E27,G27,I27,K27,M27,O27,Q27,S27,U27)</f>
        <v>9</v>
      </c>
      <c r="Z27" s="16">
        <f>COUNT(D27,F27,H27,J27,L27,N27,P27,R27,T27,V27)</f>
        <v>0</v>
      </c>
    </row>
    <row r="28" spans="1:26" ht="9.75" customHeight="1" thickBot="1">
      <c r="A28" s="18"/>
      <c r="B28" s="9" t="s">
        <v>20</v>
      </c>
      <c r="C28" s="5"/>
      <c r="D28" s="5"/>
      <c r="E28" s="5"/>
      <c r="F28" s="5"/>
      <c r="G28" s="5"/>
      <c r="H28" s="5"/>
      <c r="I28" s="5"/>
      <c r="J28" s="5">
        <v>1</v>
      </c>
      <c r="K28" s="5">
        <v>1</v>
      </c>
      <c r="L28" s="5"/>
      <c r="M28" s="5"/>
      <c r="N28" s="5"/>
      <c r="O28" s="5"/>
      <c r="P28" s="5"/>
      <c r="Q28" s="5"/>
      <c r="R28" s="5"/>
      <c r="S28" s="5"/>
      <c r="T28" s="5"/>
      <c r="U28" s="5">
        <v>1</v>
      </c>
      <c r="V28" s="5"/>
      <c r="W28" s="5">
        <f t="shared" si="3"/>
        <v>2</v>
      </c>
      <c r="X28" s="5">
        <f t="shared" si="4"/>
        <v>1</v>
      </c>
      <c r="Y28" s="8">
        <f>COUNT(C28,E28,G28,I28,K28,M28,O28,Q28,S28,U28)</f>
        <v>2</v>
      </c>
      <c r="Z28" s="16">
        <f>COUNT(D28,F28,H28,J28,L28,N28,P28,R28,T28,V28)</f>
        <v>1</v>
      </c>
    </row>
    <row r="29" spans="1:26" ht="9.75" customHeight="1">
      <c r="A29" s="28" t="s">
        <v>9</v>
      </c>
      <c r="B29" s="6" t="s">
        <v>23</v>
      </c>
      <c r="C29" s="7"/>
      <c r="D29" s="7"/>
      <c r="E29" s="7"/>
      <c r="F29" s="7"/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f t="shared" si="3"/>
        <v>1</v>
      </c>
      <c r="X29" s="7">
        <f t="shared" si="4"/>
        <v>0</v>
      </c>
      <c r="Y29" s="8">
        <f aca="true" t="shared" si="6" ref="Y29:Y38">COUNT(C29,E29,G29,I29,K29,M29,O29,Q29,S29,U29)</f>
        <v>1</v>
      </c>
      <c r="Z29" s="16">
        <f aca="true" t="shared" si="7" ref="Z29:Z38">COUNT(D29,F29,H29,J29,L29,N29,P29,R29,T29,V29)</f>
        <v>0</v>
      </c>
    </row>
    <row r="30" spans="1:26" ht="9.75" customHeight="1" thickBot="1">
      <c r="A30" s="18"/>
      <c r="B30" s="9" t="s">
        <v>20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>
        <f t="shared" si="3"/>
        <v>1</v>
      </c>
      <c r="X30" s="5">
        <f t="shared" si="4"/>
        <v>0</v>
      </c>
      <c r="Y30" s="8">
        <f t="shared" si="6"/>
        <v>1</v>
      </c>
      <c r="Z30" s="16">
        <f t="shared" si="7"/>
        <v>0</v>
      </c>
    </row>
    <row r="31" spans="1:26" ht="9.75" customHeight="1">
      <c r="A31" s="28" t="s">
        <v>10</v>
      </c>
      <c r="B31" s="6" t="s">
        <v>23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>
        <f t="shared" si="3"/>
        <v>1</v>
      </c>
      <c r="X31" s="7">
        <f t="shared" si="4"/>
        <v>0</v>
      </c>
      <c r="Y31" s="8">
        <f t="shared" si="6"/>
        <v>1</v>
      </c>
      <c r="Z31" s="16">
        <f t="shared" si="7"/>
        <v>0</v>
      </c>
    </row>
    <row r="32" spans="1:26" ht="9.75" customHeight="1" thickBot="1">
      <c r="A32" s="18"/>
      <c r="B32" s="9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3"/>
        <v>0</v>
      </c>
      <c r="X32" s="5">
        <f t="shared" si="4"/>
        <v>0</v>
      </c>
      <c r="Y32" s="8">
        <f t="shared" si="6"/>
        <v>0</v>
      </c>
      <c r="Z32" s="16">
        <f t="shared" si="7"/>
        <v>0</v>
      </c>
    </row>
    <row r="33" spans="1:26" ht="9.75" customHeight="1">
      <c r="A33" s="28" t="s">
        <v>11</v>
      </c>
      <c r="B33" s="6" t="s">
        <v>23</v>
      </c>
      <c r="C33" s="7">
        <v>1</v>
      </c>
      <c r="D33" s="7"/>
      <c r="E33" s="7"/>
      <c r="F33" s="7"/>
      <c r="G33" s="7"/>
      <c r="H33" s="7"/>
      <c r="I33" s="7">
        <v>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f t="shared" si="3"/>
        <v>3</v>
      </c>
      <c r="X33" s="7">
        <f t="shared" si="4"/>
        <v>0</v>
      </c>
      <c r="Y33" s="8">
        <f t="shared" si="6"/>
        <v>2</v>
      </c>
      <c r="Z33" s="16">
        <f t="shared" si="7"/>
        <v>0</v>
      </c>
    </row>
    <row r="34" spans="1:26" ht="9.75" customHeight="1" thickBot="1">
      <c r="A34" s="18"/>
      <c r="B34" s="9" t="s">
        <v>20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f t="shared" si="3"/>
        <v>0</v>
      </c>
      <c r="X34" s="5">
        <f t="shared" si="4"/>
        <v>0</v>
      </c>
      <c r="Y34" s="8">
        <f t="shared" si="6"/>
        <v>0</v>
      </c>
      <c r="Z34" s="16">
        <f t="shared" si="7"/>
        <v>0</v>
      </c>
    </row>
    <row r="35" spans="1:26" ht="9.75" customHeight="1">
      <c r="A35" s="28" t="s">
        <v>12</v>
      </c>
      <c r="B35" s="6" t="s">
        <v>23</v>
      </c>
      <c r="C35" s="7">
        <v>1</v>
      </c>
      <c r="D35" s="7"/>
      <c r="E35" s="7"/>
      <c r="F35" s="7"/>
      <c r="G35" s="7"/>
      <c r="H35" s="7"/>
      <c r="I35" s="7">
        <v>2</v>
      </c>
      <c r="J35" s="7"/>
      <c r="K35" s="7"/>
      <c r="L35" s="7"/>
      <c r="M35" s="7"/>
      <c r="N35" s="7">
        <v>1</v>
      </c>
      <c r="O35" s="7"/>
      <c r="P35" s="7"/>
      <c r="Q35" s="7"/>
      <c r="R35" s="7"/>
      <c r="S35" s="7"/>
      <c r="T35" s="7"/>
      <c r="U35" s="7"/>
      <c r="V35" s="7"/>
      <c r="W35" s="7">
        <f aca="true" t="shared" si="8" ref="W35:W48">SUM(C35,E35,G35,I35,K35,M35,O35,Q35,S35,U35)</f>
        <v>3</v>
      </c>
      <c r="X35" s="7">
        <f aca="true" t="shared" si="9" ref="X35:X48">SUM(D35,F35,H35,J35,L35,N35,P35,R35,T35,V35)</f>
        <v>1</v>
      </c>
      <c r="Y35" s="8">
        <f t="shared" si="6"/>
        <v>2</v>
      </c>
      <c r="Z35" s="16">
        <f t="shared" si="7"/>
        <v>1</v>
      </c>
    </row>
    <row r="36" spans="1:26" ht="9.75" customHeight="1" thickBot="1">
      <c r="A36" s="18"/>
      <c r="B36" s="9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 t="shared" si="8"/>
        <v>0</v>
      </c>
      <c r="X36" s="5">
        <f t="shared" si="9"/>
        <v>0</v>
      </c>
      <c r="Y36" s="8">
        <f t="shared" si="6"/>
        <v>0</v>
      </c>
      <c r="Z36" s="16">
        <f t="shared" si="7"/>
        <v>0</v>
      </c>
    </row>
    <row r="37" spans="1:26" ht="9.75" customHeight="1">
      <c r="A37" s="28" t="s">
        <v>13</v>
      </c>
      <c r="B37" s="6" t="s">
        <v>23</v>
      </c>
      <c r="C37" s="7">
        <v>6</v>
      </c>
      <c r="D37" s="7"/>
      <c r="E37" s="7">
        <v>2</v>
      </c>
      <c r="F37" s="7"/>
      <c r="G37" s="7">
        <v>2</v>
      </c>
      <c r="H37" s="7"/>
      <c r="I37" s="7"/>
      <c r="J37" s="7"/>
      <c r="K37" s="7">
        <v>3</v>
      </c>
      <c r="L37" s="7"/>
      <c r="M37" s="7"/>
      <c r="N37" s="7"/>
      <c r="O37" s="7">
        <v>1</v>
      </c>
      <c r="P37" s="7"/>
      <c r="Q37" s="7">
        <v>3</v>
      </c>
      <c r="R37" s="7"/>
      <c r="S37" s="7"/>
      <c r="T37" s="7"/>
      <c r="U37" s="7"/>
      <c r="V37" s="7"/>
      <c r="W37" s="7">
        <f t="shared" si="8"/>
        <v>17</v>
      </c>
      <c r="X37" s="7">
        <f t="shared" si="9"/>
        <v>0</v>
      </c>
      <c r="Y37" s="8">
        <f t="shared" si="6"/>
        <v>6</v>
      </c>
      <c r="Z37" s="16">
        <f t="shared" si="7"/>
        <v>0</v>
      </c>
    </row>
    <row r="38" spans="1:26" ht="9.75" customHeight="1" thickBot="1">
      <c r="A38" s="18"/>
      <c r="B38" s="9" t="s">
        <v>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>
        <f t="shared" si="8"/>
        <v>1</v>
      </c>
      <c r="X38" s="5">
        <f t="shared" si="9"/>
        <v>0</v>
      </c>
      <c r="Y38" s="8">
        <f t="shared" si="6"/>
        <v>1</v>
      </c>
      <c r="Z38" s="16">
        <f t="shared" si="7"/>
        <v>0</v>
      </c>
    </row>
    <row r="39" spans="1:26" ht="9.75" customHeight="1">
      <c r="A39" s="28" t="s">
        <v>14</v>
      </c>
      <c r="B39" s="6" t="s">
        <v>23</v>
      </c>
      <c r="C39" s="7">
        <v>3</v>
      </c>
      <c r="D39" s="7"/>
      <c r="E39" s="7"/>
      <c r="F39" s="7"/>
      <c r="G39" s="7"/>
      <c r="H39" s="7"/>
      <c r="I39" s="7">
        <v>1</v>
      </c>
      <c r="J39" s="7"/>
      <c r="K39" s="7">
        <v>1</v>
      </c>
      <c r="L39" s="7"/>
      <c r="M39" s="7">
        <v>1</v>
      </c>
      <c r="N39" s="7">
        <v>1</v>
      </c>
      <c r="O39" s="7">
        <v>5</v>
      </c>
      <c r="P39" s="7"/>
      <c r="Q39" s="7">
        <v>2</v>
      </c>
      <c r="R39" s="7"/>
      <c r="S39" s="7">
        <v>1</v>
      </c>
      <c r="T39" s="7"/>
      <c r="U39" s="7">
        <v>2</v>
      </c>
      <c r="V39" s="7"/>
      <c r="W39" s="7">
        <f t="shared" si="8"/>
        <v>16</v>
      </c>
      <c r="X39" s="7">
        <f t="shared" si="9"/>
        <v>1</v>
      </c>
      <c r="Y39" s="8">
        <f>COUNT(C39,E39,G39,I39,K39,M39,O39,Q39,S39,U39)</f>
        <v>8</v>
      </c>
      <c r="Z39" s="16">
        <f>COUNT(D39,F39,H39,J39,L39,N39,P39,R39,T39,V39)</f>
        <v>1</v>
      </c>
    </row>
    <row r="40" spans="1:26" ht="9.75" customHeight="1" thickBot="1">
      <c r="A40" s="18"/>
      <c r="B40" s="9" t="s">
        <v>20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f t="shared" si="8"/>
        <v>0</v>
      </c>
      <c r="X40" s="5">
        <f t="shared" si="9"/>
        <v>0</v>
      </c>
      <c r="Y40" s="8">
        <f>COUNT(C40,E40,G40,I40,K40,M40,O40,Q40,S40,U40)</f>
        <v>0</v>
      </c>
      <c r="Z40" s="16">
        <f>COUNT(D40,F40,H40,J40,L40,N40,P40,R40,T40,V40)</f>
        <v>0</v>
      </c>
    </row>
    <row r="41" spans="1:26" ht="9.75" customHeight="1">
      <c r="A41" s="28" t="s">
        <v>15</v>
      </c>
      <c r="B41" s="6" t="s">
        <v>23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</v>
      </c>
      <c r="N41" s="7"/>
      <c r="O41" s="7">
        <v>2</v>
      </c>
      <c r="P41" s="7"/>
      <c r="Q41" s="7">
        <v>1</v>
      </c>
      <c r="R41" s="7"/>
      <c r="S41" s="7"/>
      <c r="T41" s="7"/>
      <c r="U41" s="7"/>
      <c r="V41" s="7"/>
      <c r="W41" s="7">
        <f t="shared" si="8"/>
        <v>4</v>
      </c>
      <c r="X41" s="7">
        <f t="shared" si="9"/>
        <v>0</v>
      </c>
      <c r="Y41" s="8">
        <f aca="true" t="shared" si="10" ref="Y41:Y48">COUNT(C41,E41,G41,I41,K41,M41,O41,Q41,S41,U41)</f>
        <v>3</v>
      </c>
      <c r="Z41" s="16">
        <f aca="true" t="shared" si="11" ref="Z41:Z48">COUNT(D41,F41,H41,J41,L41,N41,P41,R41,T41,V41)</f>
        <v>0</v>
      </c>
    </row>
    <row r="42" spans="1:26" ht="9.75" customHeight="1" thickBot="1">
      <c r="A42" s="18"/>
      <c r="B42" s="9" t="s">
        <v>20</v>
      </c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8"/>
        <v>1</v>
      </c>
      <c r="X42" s="5">
        <f t="shared" si="9"/>
        <v>0</v>
      </c>
      <c r="Y42" s="8">
        <f t="shared" si="10"/>
        <v>1</v>
      </c>
      <c r="Z42" s="16">
        <f t="shared" si="11"/>
        <v>0</v>
      </c>
    </row>
    <row r="43" spans="1:26" ht="9.75" customHeight="1">
      <c r="A43" s="28" t="s">
        <v>16</v>
      </c>
      <c r="B43" s="6" t="s">
        <v>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 t="shared" si="8"/>
        <v>0</v>
      </c>
      <c r="X43" s="7">
        <f t="shared" si="9"/>
        <v>0</v>
      </c>
      <c r="Y43" s="8">
        <f t="shared" si="10"/>
        <v>0</v>
      </c>
      <c r="Z43" s="16">
        <f t="shared" si="11"/>
        <v>0</v>
      </c>
    </row>
    <row r="44" spans="1:26" ht="9.75" customHeight="1" thickBot="1">
      <c r="A44" s="18"/>
      <c r="B44" s="9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f t="shared" si="8"/>
        <v>0</v>
      </c>
      <c r="X44" s="5">
        <f t="shared" si="9"/>
        <v>0</v>
      </c>
      <c r="Y44" s="8">
        <f t="shared" si="10"/>
        <v>0</v>
      </c>
      <c r="Z44" s="16">
        <f t="shared" si="11"/>
        <v>0</v>
      </c>
    </row>
    <row r="45" spans="1:26" ht="9.75" customHeight="1">
      <c r="A45" s="28" t="s">
        <v>17</v>
      </c>
      <c r="B45" s="29" t="s">
        <v>23</v>
      </c>
      <c r="C45" s="7">
        <v>1</v>
      </c>
      <c r="D45" s="7"/>
      <c r="E45" s="7"/>
      <c r="F45" s="7"/>
      <c r="G45" s="7">
        <v>1</v>
      </c>
      <c r="H45" s="7"/>
      <c r="I45" s="7">
        <v>1</v>
      </c>
      <c r="J45" s="7"/>
      <c r="K45" s="7"/>
      <c r="L45" s="7"/>
      <c r="M45" s="7">
        <v>1</v>
      </c>
      <c r="N45" s="7"/>
      <c r="O45" s="7">
        <v>1</v>
      </c>
      <c r="P45" s="7"/>
      <c r="Q45" s="7"/>
      <c r="R45" s="7"/>
      <c r="S45" s="7"/>
      <c r="T45" s="7"/>
      <c r="U45" s="7"/>
      <c r="V45" s="7"/>
      <c r="W45" s="7">
        <f t="shared" si="8"/>
        <v>5</v>
      </c>
      <c r="X45" s="7">
        <f t="shared" si="9"/>
        <v>0</v>
      </c>
      <c r="Y45" s="8">
        <f>COUNT(C45,E45,G45,I45,K45,M45,O45,Q45,S45,U45)</f>
        <v>5</v>
      </c>
      <c r="Z45" s="16">
        <f t="shared" si="11"/>
        <v>0</v>
      </c>
    </row>
    <row r="46" spans="1:26" ht="9.75" customHeight="1" thickBot="1">
      <c r="A46" s="19"/>
      <c r="B46" s="30" t="s">
        <v>20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 t="shared" si="8"/>
        <v>0</v>
      </c>
      <c r="X46" s="5">
        <f t="shared" si="9"/>
        <v>0</v>
      </c>
      <c r="Y46" s="8">
        <f t="shared" si="10"/>
        <v>0</v>
      </c>
      <c r="Z46" s="16">
        <f t="shared" si="11"/>
        <v>0</v>
      </c>
    </row>
    <row r="47" spans="1:26" ht="9.75" customHeight="1">
      <c r="A47" s="17" t="s">
        <v>18</v>
      </c>
      <c r="B47" s="6" t="s">
        <v>23</v>
      </c>
      <c r="C47" s="7"/>
      <c r="D47" s="7"/>
      <c r="E47" s="7"/>
      <c r="F47" s="7"/>
      <c r="G47" s="7">
        <v>3</v>
      </c>
      <c r="H47" s="7"/>
      <c r="I47" s="7">
        <v>2</v>
      </c>
      <c r="J47" s="7"/>
      <c r="K47" s="7">
        <v>1</v>
      </c>
      <c r="L47" s="7"/>
      <c r="M47" s="7"/>
      <c r="N47" s="7"/>
      <c r="O47" s="7">
        <v>1</v>
      </c>
      <c r="P47" s="7"/>
      <c r="Q47" s="7"/>
      <c r="R47" s="7"/>
      <c r="S47" s="7">
        <v>3</v>
      </c>
      <c r="T47" s="7"/>
      <c r="U47" s="7">
        <v>5</v>
      </c>
      <c r="V47" s="7"/>
      <c r="W47" s="7">
        <f t="shared" si="8"/>
        <v>15</v>
      </c>
      <c r="X47" s="7">
        <f t="shared" si="9"/>
        <v>0</v>
      </c>
      <c r="Y47" s="8">
        <f t="shared" si="10"/>
        <v>6</v>
      </c>
      <c r="Z47" s="16">
        <f t="shared" si="11"/>
        <v>0</v>
      </c>
    </row>
    <row r="48" spans="1:26" ht="15" thickBot="1">
      <c r="A48" s="17"/>
      <c r="B48" s="21" t="s">
        <v>20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>
        <f t="shared" si="8"/>
        <v>0</v>
      </c>
      <c r="X48" s="22">
        <f t="shared" si="9"/>
        <v>0</v>
      </c>
      <c r="Y48" s="23">
        <f t="shared" si="10"/>
        <v>0</v>
      </c>
      <c r="Z48" s="24">
        <f t="shared" si="11"/>
        <v>0</v>
      </c>
    </row>
    <row r="49" spans="1:26" ht="9.75" customHeight="1" thickBot="1">
      <c r="A49" s="20"/>
      <c r="B49" s="25" t="s">
        <v>0</v>
      </c>
      <c r="C49" s="26">
        <f>SUM(C3:C48)</f>
        <v>30</v>
      </c>
      <c r="D49" s="26">
        <f>SUM(D3:D48)</f>
        <v>1</v>
      </c>
      <c r="E49" s="26">
        <f>SUM(E3:E48)</f>
        <v>16</v>
      </c>
      <c r="F49" s="26">
        <f>SUM(F3:F48)</f>
        <v>0</v>
      </c>
      <c r="G49" s="26">
        <f>SUM(G3:G48)</f>
        <v>24</v>
      </c>
      <c r="H49" s="26">
        <f>SUM(H3:H48)</f>
        <v>0</v>
      </c>
      <c r="I49" s="26">
        <f>SUM(I3:I48)</f>
        <v>18</v>
      </c>
      <c r="J49" s="26">
        <f>SUM(J3:J48)</f>
        <v>1</v>
      </c>
      <c r="K49" s="26">
        <f>SUM(K3:K48)</f>
        <v>26</v>
      </c>
      <c r="L49" s="26">
        <f>SUM(L3:L48)</f>
        <v>2</v>
      </c>
      <c r="M49" s="26">
        <f>SUM(M3:M48)</f>
        <v>15</v>
      </c>
      <c r="N49" s="26">
        <f>SUM(N3:N48)</f>
        <v>4</v>
      </c>
      <c r="O49" s="26">
        <f>SUM(O3:O48)</f>
        <v>28</v>
      </c>
      <c r="P49" s="26">
        <f>SUM(P3:P48)</f>
        <v>0</v>
      </c>
      <c r="Q49" s="26">
        <f>SUM(Q3:Q48)</f>
        <v>19</v>
      </c>
      <c r="R49" s="26">
        <f>SUM(R3:R48)</f>
        <v>2</v>
      </c>
      <c r="S49" s="26">
        <f>SUM(S3:S48)</f>
        <v>15</v>
      </c>
      <c r="T49" s="26">
        <f>SUM(T3:T48)</f>
        <v>1</v>
      </c>
      <c r="U49" s="26">
        <f>SUM(U3:U48)</f>
        <v>21</v>
      </c>
      <c r="V49" s="26">
        <f>SUM(V3:V48)</f>
        <v>0</v>
      </c>
      <c r="W49" s="26">
        <f>SUM(W3:W48)</f>
        <v>212</v>
      </c>
      <c r="X49" s="26">
        <f>SUM(X3:X48)</f>
        <v>11</v>
      </c>
      <c r="Y49" s="26">
        <f>SUM(Y3:Y48)</f>
        <v>125</v>
      </c>
      <c r="Z49" s="27">
        <f>SUM(Z3:Z48)</f>
        <v>11</v>
      </c>
    </row>
    <row r="54" ht="14.25" customHeight="1"/>
  </sheetData>
  <sheetProtection/>
  <mergeCells count="35">
    <mergeCell ref="O1:P1"/>
    <mergeCell ref="Q1:R1"/>
    <mergeCell ref="S1:T1"/>
    <mergeCell ref="A47:A48"/>
    <mergeCell ref="A15:A16"/>
    <mergeCell ref="Y1:Z1"/>
    <mergeCell ref="A43:A44"/>
    <mergeCell ref="I1:J1"/>
    <mergeCell ref="A7:A8"/>
    <mergeCell ref="A9:A10"/>
    <mergeCell ref="A11:A12"/>
    <mergeCell ref="A13:A14"/>
    <mergeCell ref="A5:A6"/>
    <mergeCell ref="A3:A4"/>
    <mergeCell ref="C1:D1"/>
    <mergeCell ref="E1:F1"/>
    <mergeCell ref="G1:H1"/>
    <mergeCell ref="U1:V1"/>
    <mergeCell ref="K1:L1"/>
    <mergeCell ref="M1:N1"/>
    <mergeCell ref="A45:A46"/>
    <mergeCell ref="W1:X1"/>
    <mergeCell ref="A33:A34"/>
    <mergeCell ref="A35:A36"/>
    <mergeCell ref="A37:A38"/>
    <mergeCell ref="A39:A40"/>
    <mergeCell ref="A41:A42"/>
    <mergeCell ref="A17:A18"/>
    <mergeCell ref="A21:A22"/>
    <mergeCell ref="A23:A24"/>
    <mergeCell ref="A25:A26"/>
    <mergeCell ref="A27:A28"/>
    <mergeCell ref="A29:A30"/>
    <mergeCell ref="A31:A32"/>
    <mergeCell ref="A19:A20"/>
  </mergeCells>
  <conditionalFormatting sqref="Y3:Z48">
    <cfRule type="colorScale" priority="129" dxfId="0">
      <colorScale>
        <cfvo type="min" val="0"/>
        <cfvo type="max"/>
        <color rgb="FFFFEF9C"/>
        <color rgb="FFFF7128"/>
      </colorScale>
    </cfRule>
  </conditionalFormatting>
  <conditionalFormatting sqref="W3:X48">
    <cfRule type="colorScale" priority="131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2012-08-20T15:20:13Z</dcterms:modified>
  <cp:category/>
  <cp:version/>
  <cp:contentType/>
  <cp:contentStatus/>
</cp:coreProperties>
</file>